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ПРИЛ.1" sheetId="10" r:id="rId1"/>
    <sheet name="Лист1" sheetId="18" r:id="rId2"/>
  </sheets>
  <calcPr calcId="145621"/>
</workbook>
</file>

<file path=xl/calcChain.xml><?xml version="1.0" encoding="utf-8"?>
<calcChain xmlns="http://schemas.openxmlformats.org/spreadsheetml/2006/main">
  <c r="F31" i="10" l="1"/>
  <c r="F30" i="10" s="1"/>
  <c r="F34" i="10"/>
  <c r="E34" i="10"/>
  <c r="F33" i="10"/>
  <c r="E33" i="10"/>
  <c r="E31" i="10"/>
  <c r="E30" i="10" s="1"/>
  <c r="F27" i="10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F16" i="10" l="1"/>
  <c r="E16" i="10"/>
  <c r="F21" i="10"/>
  <c r="D21" i="10"/>
  <c r="F29" i="10"/>
  <c r="E29" i="10"/>
  <c r="E15" i="10" s="1"/>
  <c r="F15" i="10" l="1"/>
  <c r="D31" i="10"/>
  <c r="D30" i="10" s="1"/>
  <c r="D34" i="10" l="1"/>
  <c r="D33" i="10" l="1"/>
  <c r="D29" i="10" s="1"/>
  <c r="D15" i="10" s="1"/>
</calcChain>
</file>

<file path=xl/sharedStrings.xml><?xml version="1.0" encoding="utf-8"?>
<sst xmlns="http://schemas.openxmlformats.org/spreadsheetml/2006/main" count="60" uniqueCount="57">
  <si>
    <t>рублей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</si>
  <si>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</si>
  <si>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</si>
  <si>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</si>
  <si>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</si>
  <si>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</si>
  <si>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</si>
  <si>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</si>
  <si>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</si>
  <si>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</si>
  <si>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</si>
  <si>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</si>
  <si>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</si>
  <si>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</si>
  <si>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</si>
  <si>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</si>
  <si>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</si>
  <si>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</si>
  <si>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</si>
  <si>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</si>
  <si>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</si>
  <si>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</si>
  <si>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</si>
  <si>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</si>
  <si>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</si>
  <si>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</si>
  <si>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</si>
  <si>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</si>
  <si>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</si>
  <si>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</si>
  <si>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</si>
  <si>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</si>
  <si>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</si>
  <si>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</si>
  <si>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</si>
  <si>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</si>
  <si>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</si>
  <si>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</si>
  <si>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</si>
  <si>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</si>
  <si>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</si>
  <si>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</si>
  <si>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</si>
  <si>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</si>
  <si>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</si>
  <si>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</si>
  <si>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</si>
  <si>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</si>
  <si>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</si>
  <si>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</si>
  <si>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"Приложение 1 к решению</t>
  </si>
  <si>
    <t>от 20 декабря 2018г № 279"</t>
  </si>
  <si>
    <t>НА  2019 ГОД И ПЛАНОВЫЙ ПЕРИОД 2020 и 2021 ГОДОВ</t>
  </si>
  <si>
    <t>2019  год</t>
  </si>
  <si>
    <t>2021 год</t>
  </si>
  <si>
    <t>2020 год</t>
  </si>
  <si>
    <t xml:space="preserve">от 30 декабря  2019г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</si>
</sst>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justify"/>
    </xf>
    <xf numFmtId="4" fontId="1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wrapText="1"/>
    </xf>
    <xf numFmtId="4" fontId="2" fillId="2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4" fontId="2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3" fillId="0" borderId="0" xfId="0" applyFont="1"/>
    <xf numFmtId="4" fontId="3" fillId="0" borderId="0" xfId="0" applyNumberFormat="1" applyFont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2" fillId="2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indent="15"/>
    </xf>
    <xf numFmtId="0" fontId="3" fillId="0" borderId="0" xfId="0" applyFont="1" applyBorder="1"/>
    <xf numFmtId="4" fontId="3" fillId="0" borderId="0" xfId="0" applyNumberFormat="1" applyFont="1" applyBorder="1"/>
    <xf numFmtId="0" fontId="1" fillId="0" borderId="0" xfId="0" applyFont="1" applyFill="1" applyAlignment="1">
      <alignment horizontal="left"/>
    </xf>
    <xf numFmtId="4" fontId="2" fillId="3" borderId="3" xfId="0" applyNumberFormat="1" applyFont="1" applyFill="1" applyBorder="1" applyAlignment="1">
      <alignment horizontal="right" wrapText="1"/>
    </xf>
    <xf numFmtId="4" fontId="1" fillId="3" borderId="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21" zoomScaleNormal="100" workbookViewId="0">
      <selection activeCell="F36" sqref="A36:G47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3.4257812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s="35" customFormat="1" x14ac:dyDescent="0.2">
      <c r="D1" s="43" t="s">
        <v>3</v>
      </c>
    </row>
    <row r="2" spans="1:16" s="35" customFormat="1" x14ac:dyDescent="0.2">
      <c r="D2" s="43" t="s">
        <v>4</v>
      </c>
    </row>
    <row r="3" spans="1:16" s="35" customFormat="1" x14ac:dyDescent="0.2">
      <c r="D3" s="43" t="s">
        <v>42</v>
      </c>
    </row>
    <row r="4" spans="1:16" s="35" customFormat="1" x14ac:dyDescent="0.2">
      <c r="D4" s="43" t="s">
        <v>56</v>
      </c>
    </row>
    <row r="5" spans="1:16" s="35" customFormat="1" x14ac:dyDescent="0.2">
      <c r="D5" s="32" t="s">
        <v>50</v>
      </c>
    </row>
    <row r="6" spans="1:16" s="35" customFormat="1" x14ac:dyDescent="0.2">
      <c r="D6" s="32" t="s">
        <v>4</v>
      </c>
    </row>
    <row r="7" spans="1:16" s="35" customFormat="1" x14ac:dyDescent="0.2">
      <c r="D7" s="32" t="s">
        <v>42</v>
      </c>
    </row>
    <row r="8" spans="1:16" s="35" customFormat="1" x14ac:dyDescent="0.2">
      <c r="D8" s="32" t="s">
        <v>51</v>
      </c>
    </row>
    <row r="9" spans="1:16" x14ac:dyDescent="0.2">
      <c r="A9" s="33"/>
      <c r="B9" s="33"/>
      <c r="C9" s="6"/>
      <c r="D9" s="7"/>
    </row>
    <row r="10" spans="1:16" x14ac:dyDescent="0.2">
      <c r="A10" s="47" t="s">
        <v>5</v>
      </c>
      <c r="B10" s="47"/>
      <c r="C10" s="47"/>
      <c r="D10" s="47"/>
      <c r="E10" s="47"/>
      <c r="F10" s="47"/>
    </row>
    <row r="11" spans="1:16" ht="12.75" customHeight="1" x14ac:dyDescent="0.2">
      <c r="A11" s="47" t="s">
        <v>43</v>
      </c>
      <c r="B11" s="47"/>
      <c r="C11" s="47"/>
      <c r="D11" s="47"/>
      <c r="E11" s="47"/>
      <c r="F11" s="47"/>
      <c r="G11" s="8"/>
      <c r="H11" s="8"/>
      <c r="I11" s="8"/>
    </row>
    <row r="12" spans="1:16" ht="12.75" customHeight="1" x14ac:dyDescent="0.2">
      <c r="A12" s="47" t="s">
        <v>52</v>
      </c>
      <c r="B12" s="47"/>
      <c r="C12" s="47"/>
      <c r="D12" s="47"/>
      <c r="E12" s="47"/>
      <c r="F12" s="47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6</v>
      </c>
      <c r="B14" s="12" t="s">
        <v>7</v>
      </c>
      <c r="C14" s="12" t="s">
        <v>8</v>
      </c>
      <c r="D14" s="13" t="s">
        <v>53</v>
      </c>
      <c r="E14" s="13" t="s">
        <v>55</v>
      </c>
      <c r="F14" s="13" t="s">
        <v>54</v>
      </c>
    </row>
    <row r="15" spans="1:16" ht="38.25" customHeight="1" x14ac:dyDescent="0.2">
      <c r="A15" s="14"/>
      <c r="B15" s="15" t="s">
        <v>9</v>
      </c>
      <c r="C15" s="36" t="s">
        <v>10</v>
      </c>
      <c r="D15" s="16">
        <f>D16+D21+D29</f>
        <v>4995730.400000006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11</v>
      </c>
      <c r="C16" s="37" t="s">
        <v>12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13</v>
      </c>
      <c r="C17" s="38" t="s">
        <v>14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15</v>
      </c>
      <c r="C18" s="38" t="s">
        <v>16</v>
      </c>
      <c r="D18" s="22"/>
      <c r="E18" s="22"/>
      <c r="F18" s="22"/>
    </row>
    <row r="19" spans="1:6" ht="28.5" hidden="1" customHeight="1" x14ac:dyDescent="0.2">
      <c r="A19" s="17"/>
      <c r="B19" s="21" t="s">
        <v>17</v>
      </c>
      <c r="C19" s="38" t="s">
        <v>18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19</v>
      </c>
      <c r="C20" s="38" t="s">
        <v>20</v>
      </c>
      <c r="D20" s="22"/>
      <c r="E20" s="22"/>
      <c r="F20" s="22"/>
    </row>
    <row r="21" spans="1:6" ht="37.5" customHeight="1" x14ac:dyDescent="0.2">
      <c r="A21" s="17">
        <v>1</v>
      </c>
      <c r="B21" s="18" t="s">
        <v>21</v>
      </c>
      <c r="C21" s="37" t="s">
        <v>22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23</v>
      </c>
      <c r="C22" s="38" t="s">
        <v>24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25</v>
      </c>
      <c r="C23" s="38" t="s">
        <v>26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21</v>
      </c>
      <c r="C24" s="37" t="s">
        <v>27</v>
      </c>
      <c r="D24" s="22"/>
      <c r="E24" s="22"/>
      <c r="F24" s="22"/>
    </row>
    <row r="25" spans="1:6" ht="38.25" x14ac:dyDescent="0.2">
      <c r="A25" s="20"/>
      <c r="B25" s="21" t="s">
        <v>28</v>
      </c>
      <c r="C25" s="38" t="s">
        <v>29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47</v>
      </c>
      <c r="C26" s="38" t="s">
        <v>46</v>
      </c>
      <c r="D26" s="22"/>
      <c r="E26" s="22"/>
      <c r="F26" s="22"/>
    </row>
    <row r="27" spans="1:6" ht="44.25" customHeight="1" x14ac:dyDescent="0.2">
      <c r="A27" s="17"/>
      <c r="B27" s="21" t="s">
        <v>30</v>
      </c>
      <c r="C27" s="38" t="s">
        <v>31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49</v>
      </c>
      <c r="C28" s="38" t="s">
        <v>48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32</v>
      </c>
      <c r="C29" s="39" t="s">
        <v>33</v>
      </c>
      <c r="D29" s="44">
        <f>D30+(D33)</f>
        <v>4995730.400000006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34</v>
      </c>
      <c r="C30" s="4" t="s">
        <v>35</v>
      </c>
      <c r="D30" s="45">
        <f t="shared" ref="D30:F31" si="0">D31</f>
        <v>-77329324.689999998</v>
      </c>
      <c r="E30" s="25">
        <f t="shared" si="0"/>
        <v>-36297200</v>
      </c>
      <c r="F30" s="25">
        <f t="shared" si="0"/>
        <v>-37363400</v>
      </c>
    </row>
    <row r="31" spans="1:6" ht="21" customHeight="1" x14ac:dyDescent="0.2">
      <c r="A31" s="20"/>
      <c r="B31" s="5" t="s">
        <v>36</v>
      </c>
      <c r="C31" s="4" t="s">
        <v>37</v>
      </c>
      <c r="D31" s="45">
        <f t="shared" si="0"/>
        <v>-77329324.689999998</v>
      </c>
      <c r="E31" s="25">
        <f t="shared" si="0"/>
        <v>-36297200</v>
      </c>
      <c r="F31" s="25">
        <f t="shared" si="0"/>
        <v>-37363400</v>
      </c>
    </row>
    <row r="32" spans="1:6" ht="26.25" customHeight="1" x14ac:dyDescent="0.2">
      <c r="A32" s="20"/>
      <c r="B32" s="5" t="s">
        <v>1</v>
      </c>
      <c r="C32" s="4" t="s">
        <v>44</v>
      </c>
      <c r="D32" s="45">
        <v>-77329324.689999998</v>
      </c>
      <c r="E32" s="22">
        <v>-36297200</v>
      </c>
      <c r="F32" s="22">
        <v>-37363400</v>
      </c>
    </row>
    <row r="33" spans="1:7" ht="21" customHeight="1" x14ac:dyDescent="0.2">
      <c r="A33" s="26"/>
      <c r="B33" s="5" t="s">
        <v>38</v>
      </c>
      <c r="C33" s="4" t="s">
        <v>39</v>
      </c>
      <c r="D33" s="45">
        <f>D35</f>
        <v>82325055.090000004</v>
      </c>
      <c r="E33" s="22">
        <f>E35</f>
        <v>36297200</v>
      </c>
      <c r="F33" s="22">
        <f>F35</f>
        <v>37363400</v>
      </c>
    </row>
    <row r="34" spans="1:7" ht="21.75" customHeight="1" x14ac:dyDescent="0.2">
      <c r="A34" s="26"/>
      <c r="B34" s="5" t="s">
        <v>40</v>
      </c>
      <c r="C34" s="4" t="s">
        <v>41</v>
      </c>
      <c r="D34" s="45">
        <f>D35</f>
        <v>82325055.090000004</v>
      </c>
      <c r="E34" s="22">
        <f>E35</f>
        <v>36297200</v>
      </c>
      <c r="F34" s="22">
        <f>F35</f>
        <v>37363400</v>
      </c>
    </row>
    <row r="35" spans="1:7" ht="27" customHeight="1" x14ac:dyDescent="0.2">
      <c r="A35" s="26"/>
      <c r="B35" s="5" t="s">
        <v>2</v>
      </c>
      <c r="C35" s="4" t="s">
        <v>45</v>
      </c>
      <c r="D35" s="45">
        <v>82325055.090000004</v>
      </c>
      <c r="E35" s="22">
        <v>36297200</v>
      </c>
      <c r="F35" s="22">
        <v>37363400</v>
      </c>
    </row>
    <row r="36" spans="1:7" ht="30.75" customHeight="1" x14ac:dyDescent="0.2">
      <c r="A36" s="49"/>
      <c r="B36" s="49"/>
      <c r="C36" s="49"/>
      <c r="D36" s="49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/>
      <c r="B38" s="2"/>
      <c r="C38" s="3"/>
      <c r="D38" s="27"/>
      <c r="E38" s="27"/>
      <c r="F38" s="27"/>
    </row>
    <row r="39" spans="1:7" ht="26.25" hidden="1" customHeight="1" x14ac:dyDescent="0.2">
      <c r="A39" s="1"/>
      <c r="B39" s="2"/>
      <c r="C39" s="3"/>
      <c r="D39" s="34"/>
      <c r="E39" s="27"/>
      <c r="F39" s="27"/>
    </row>
    <row r="40" spans="1:7" ht="25.5" hidden="1" customHeight="1" x14ac:dyDescent="0.2">
      <c r="A40" s="40"/>
      <c r="B40" s="41"/>
      <c r="C40" s="41"/>
      <c r="D40" s="42"/>
    </row>
    <row r="41" spans="1:7" hidden="1" x14ac:dyDescent="0.2">
      <c r="A41" s="40"/>
      <c r="B41" s="41"/>
      <c r="C41" s="41"/>
      <c r="D41" s="42"/>
    </row>
    <row r="42" spans="1:7" ht="28.5" hidden="1" customHeight="1" x14ac:dyDescent="0.2">
      <c r="A42" s="40"/>
      <c r="B42" s="41"/>
      <c r="C42" s="41"/>
      <c r="D42" s="42"/>
    </row>
    <row r="43" spans="1:7" ht="27.75" hidden="1" customHeight="1" x14ac:dyDescent="0.2">
      <c r="A43" s="40"/>
    </row>
    <row r="44" spans="1:7" ht="40.5" hidden="1" customHeight="1" x14ac:dyDescent="0.2">
      <c r="A44" s="40"/>
    </row>
    <row r="45" spans="1:7" ht="12" customHeight="1" x14ac:dyDescent="0.2">
      <c r="A45" s="46"/>
      <c r="B45" s="46"/>
      <c r="C45" s="46"/>
      <c r="D45" s="46"/>
      <c r="E45" s="48"/>
      <c r="F45" s="48"/>
    </row>
    <row r="46" spans="1:7" ht="14.25" customHeight="1" x14ac:dyDescent="0.2">
      <c r="A46" s="40"/>
      <c r="E46" s="46"/>
      <c r="F46" s="46"/>
      <c r="G46" s="46"/>
    </row>
    <row r="47" spans="1:7" ht="19.5" customHeight="1" x14ac:dyDescent="0.2">
      <c r="A47" s="40"/>
    </row>
    <row r="48" spans="1:7" ht="44.25" hidden="1" customHeight="1" x14ac:dyDescent="0.2">
      <c r="A48" s="40"/>
    </row>
    <row r="49" spans="1:12" ht="53.25" hidden="1" customHeight="1" x14ac:dyDescent="0.2">
      <c r="A49" s="40"/>
    </row>
    <row r="50" spans="1:12" x14ac:dyDescent="0.2">
      <c r="A50" s="40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7">
    <mergeCell ref="E46:G46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2020-01-15T15:27:43Z</dcterms:modified>
</cp:coreProperties>
</file>